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<sst xmlns="http://schemas.openxmlformats.org/spreadsheetml/2006/main" count="26" uniqueCount="26">
  <si>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丽水学院社会服务创收项目校内人员劳务费报销单</t>
  </si>
  <si>
    <t>二级单位（盖章）：                                             金额单位：元</t>
  </si>
  <si>
    <t>项目信息</t>
  </si>
  <si>
    <t>名   称</t>
  </si>
  <si>
    <t>起止时间</t>
  </si>
  <si>
    <t>培训人数</t>
  </si>
  <si>
    <t>项目负责人</t>
  </si>
  <si>
    <t>联系方式</t>
  </si>
  <si>
    <t>收入总额</t>
  </si>
  <si>
    <t>大 写</t>
  </si>
  <si>
    <t>间接成本</t>
  </si>
  <si>
    <t>管理费</t>
  </si>
  <si>
    <t>直接成本</t>
  </si>
  <si>
    <t>核定劳务费额度</t>
  </si>
  <si>
    <t>劳务费发放</t>
  </si>
  <si>
    <t>内  容</t>
  </si>
  <si>
    <t>金  额</t>
  </si>
  <si>
    <t>说  明</t>
  </si>
  <si>
    <t>讲课费</t>
  </si>
  <si>
    <t>1.报销提供课程安排表及发放清单(工号、姓名、职称、金额）。
2.间接成本按收入总额的15%；管理费：师训项目按收入总额的5%，其他项目按收费备案表中归口管理部门审批意见；直接成本为培训期间发生的费用；核定劳务费额度=（收入-间接成本-直接成本）*45%。
3.讲课费和班主任费合计不高于（收入总额-间接成本费-管理费-直接成本费）*10%（标准按丽学院[2023]108号文件规定）；团队劳务费不高于（收入总额-间接成本费-管理费-直接成本费）*50%；劳务费支出合计不高于核定劳务费额度。</t>
  </si>
  <si>
    <t>班主任费</t>
  </si>
  <si>
    <t>团队劳务费</t>
  </si>
  <si>
    <t>支出合计</t>
  </si>
  <si>
    <t>经办人：                 复核人（证明人）：             审批人：</t>
  </si>
  <si>
    <t>公示地点或者链接：</t>
  </si>
  <si>
    <t xml:space="preserve">备注：1.本表一式三份，财政局核算中心、计财处、承办项目单位各一份。2.本表手填无效。3.校内人员发放的劳务费需在二级学院（部门）网站或公示栏公示。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</si>
</sst>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2"/>
      <color theme="1"/>
      <name val="Calibri"/>
      <family val="2"/>
      <charset val="0"/>
    </font>
    <font>
      <sz val="12"/>
      <color theme="0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方正小标宋简体"/>
      <charset val="134"/>
    </font>
    <font>
      <sz val="6"/>
      <color theme="1"/>
      <name val="方正小标宋简体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8" fillId="0" borderId="0" xfId="0" applyFont="1">
      <alignment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B1" sqref="B1:G1"/>
    </sheetView>
  </sheetViews>
  <sheetFormatPr defaultColWidth="9" defaultRowHeight="13.5"/>
  <cols>
    <col min="1" max="1" width="3.75" customWidth="1"/>
    <col min="2" max="2" width="11.5" customWidth="1"/>
    <col min="3" max="3" width="11.1" customWidth="1"/>
    <col min="4" max="4" width="13.25" customWidth="1"/>
    <col min="6" max="6" width="9.875" customWidth="1"/>
    <col min="7" max="7" width="25.975" customWidth="1"/>
  </cols>
  <sheetData>
    <row r="1" ht="20.25" spans="1:11">
      <c r="A1" s="1"/>
      <c r="B1" s="2" t="s">
        <v>0</v>
      </c>
      <c r="C1" s="2"/>
      <c r="D1" s="2"/>
      <c r="E1" s="2"/>
      <c r="F1" s="2"/>
      <c r="G1" s="2"/>
      <c r="H1" s="3"/>
      <c r="I1" s="3"/>
    </row>
    <row r="2" ht="40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</row>
    <row r="3" ht="45" customHeight="1" spans="1:11">
      <c r="A3" s="6" t="s">
        <v>2</v>
      </c>
      <c r="B3" s="6" t="s">
        <v>3</v>
      </c>
      <c r="C3" s="6"/>
      <c r="D3" s="6"/>
      <c r="E3" s="6"/>
      <c r="F3" s="6"/>
      <c r="G3" s="6"/>
      <c r="H3" s="7"/>
      <c r="I3" s="7"/>
    </row>
    <row r="4" ht="45" customHeight="1" spans="1:11">
      <c r="A4" s="6"/>
      <c r="B4" s="6" t="s">
        <v>4</v>
      </c>
      <c r="C4" s="8"/>
      <c r="D4" s="9"/>
      <c r="E4" s="6" t="s">
        <v>5</v>
      </c>
      <c r="F4" s="6"/>
      <c r="G4" s="6"/>
    </row>
    <row r="5" ht="45" customHeight="1" spans="1:11">
      <c r="A5" s="6"/>
      <c r="B5" s="6" t="s">
        <v>6</v>
      </c>
      <c r="C5" s="10"/>
      <c r="D5" s="11"/>
      <c r="E5" s="6" t="s">
        <v>7</v>
      </c>
      <c r="F5" s="6"/>
      <c r="G5" s="6"/>
    </row>
    <row r="6" ht="45" customHeight="1" spans="1:11">
      <c r="A6" s="6"/>
      <c r="B6" s="6" t="s">
        <v>8</v>
      </c>
      <c r="C6" s="8"/>
      <c r="D6" s="9"/>
      <c r="E6" s="12" t="s">
        <v>9</v>
      </c>
      <c r="F6" s="13" t="str">
        <f>SUBSTITUTE(SUBSTITUTE(IF(C6&gt;-0.5%,,"负")&amp;TEXT(INT(ABS(C6)+0.5%),"[dbnum2]G/通用格式元;;")&amp;TEXT(RIGHT(FIXED(C6),2),"[dbnum2]0角0分;;"&amp;IF(ABS(C6)&gt;1%,"整",)),"零角",IF(ABS(C6)&lt;1,,"零")),"零分","整")</f>
        <v/>
      </c>
      <c r="G6" s="13"/>
      <c r="K6" s="14"/>
    </row>
    <row r="7" ht="45" customHeight="1" spans="1:11">
      <c r="A7" s="6"/>
      <c r="B7" s="12" t="s">
        <v>10</v>
      </c>
      <c r="C7" s="15">
        <f>C6*0.15</f>
        <v>0</v>
      </c>
      <c r="D7" s="16"/>
      <c r="E7" s="6" t="s">
        <v>11</v>
      </c>
      <c r="F7" s="6"/>
      <c r="G7" s="6"/>
      <c r="J7" s="17"/>
    </row>
    <row r="8" ht="45" customHeight="1" spans="1:11">
      <c r="A8" s="6"/>
      <c r="B8" s="6" t="s">
        <v>12</v>
      </c>
      <c r="C8" s="6"/>
      <c r="D8" s="6"/>
      <c r="E8" s="6"/>
      <c r="F8" s="6"/>
      <c r="G8" s="6"/>
    </row>
    <row r="9" ht="45" customHeight="1" spans="1:11">
      <c r="A9" s="6"/>
      <c r="B9" s="12" t="s">
        <v>13</v>
      </c>
      <c r="C9" s="18">
        <f>ROUND((C6-C7-C8)*0.45,2)</f>
        <v>0</v>
      </c>
      <c r="D9" s="18"/>
      <c r="E9" s="18"/>
      <c r="F9" s="18"/>
      <c r="G9" s="18"/>
    </row>
    <row r="10" ht="45" customHeight="1" spans="1:11">
      <c r="A10" s="6" t="s">
        <v>14</v>
      </c>
      <c r="B10" s="6" t="s">
        <v>15</v>
      </c>
      <c r="C10" s="6" t="s">
        <v>16</v>
      </c>
      <c r="D10" s="6" t="s">
        <v>17</v>
      </c>
      <c r="E10" s="6"/>
      <c r="F10" s="6"/>
      <c r="G10" s="6"/>
    </row>
    <row r="11" ht="50" customHeight="1" spans="1:11">
      <c r="A11" s="6"/>
      <c r="B11" s="6" t="s">
        <v>18</v>
      </c>
      <c r="C11" s="6"/>
      <c r="D11" s="19" t="s">
        <v>19</v>
      </c>
      <c r="E11" s="19"/>
      <c r="F11" s="19"/>
      <c r="G11" s="19"/>
    </row>
    <row r="12" ht="50" customHeight="1" spans="1:11">
      <c r="A12" s="6"/>
      <c r="B12" s="6" t="s">
        <v>20</v>
      </c>
      <c r="C12" s="6"/>
      <c r="D12" s="20"/>
      <c r="E12" s="19"/>
      <c r="F12" s="19"/>
      <c r="G12" s="19"/>
    </row>
    <row r="13" ht="50" customHeight="1" spans="1:11">
      <c r="A13" s="6"/>
      <c r="B13" s="6" t="s">
        <v>21</v>
      </c>
      <c r="C13" s="6"/>
      <c r="D13" s="20"/>
      <c r="E13" s="19"/>
      <c r="F13" s="19"/>
      <c r="G13" s="19"/>
    </row>
    <row r="14" ht="45" customHeight="1" spans="1:11">
      <c r="A14" s="6"/>
      <c r="B14" s="12" t="s">
        <v>22</v>
      </c>
      <c r="C14" s="21">
        <f>IF(AND(C11+C12+C13&lt;=C9,C11+C12+C13&lt;=(C6-C7-F7-C8)*0.6),C11+C12+C13,)</f>
        <v>0</v>
      </c>
      <c r="D14" s="22" t="str">
        <f>"大写："&amp;SUBSTITUTE(SUBSTITUTE(IF(C14&gt;-0.5%,,"负")&amp;TEXT(INT(ABS(C14)+0.5%),"[dbnum2]G/通用格式元;;")&amp;TEXT(RIGHT(FIXED(C14),2),"[dbnum2]0角0分;;"&amp;IF(ABS(C14)&gt;1%,"整",)),"零角",IF(ABS(C14)&lt;1,,"零")),"零分","整")</f>
        <v>大写：</v>
      </c>
      <c r="E14" s="22"/>
      <c r="F14" s="22"/>
      <c r="G14" s="22"/>
    </row>
    <row r="15" ht="45" customHeight="1" spans="1:11">
      <c r="A15" s="23" t="s">
        <v>23</v>
      </c>
      <c r="B15" s="23"/>
      <c r="C15" s="23"/>
      <c r="D15" s="23"/>
      <c r="E15" s="23"/>
      <c r="F15" s="23"/>
      <c r="G15" s="23"/>
    </row>
    <row r="16" ht="45" customHeight="1" spans="1:11">
      <c r="A16" s="24" t="s">
        <v>24</v>
      </c>
      <c r="B16" s="25"/>
      <c r="C16" s="25"/>
      <c r="D16" s="25"/>
      <c r="E16" s="25"/>
      <c r="F16" s="25"/>
      <c r="G16" s="26"/>
    </row>
    <row r="17" ht="45" customHeight="1" spans="1:7">
      <c r="A17" s="27" t="s">
        <v>25</v>
      </c>
      <c r="B17" s="27"/>
      <c r="C17" s="27"/>
      <c r="D17" s="27"/>
      <c r="E17" s="27"/>
      <c r="F17" s="27"/>
      <c r="G17" s="27"/>
    </row>
  </sheetData>
  <mergeCells count="21">
    <mergeCell ref="B1:G1"/>
    <mergeCell ref="A2:G2"/>
    <mergeCell ref="C3:G3"/>
    <mergeCell ref="C4:D4"/>
    <mergeCell ref="E4:F4"/>
    <mergeCell ref="C5:D5"/>
    <mergeCell ref="E5:F5"/>
    <mergeCell ref="C6:D6"/>
    <mergeCell ref="F6:G6"/>
    <mergeCell ref="C7:D7"/>
    <mergeCell ref="F7:G7"/>
    <mergeCell ref="C8:G8"/>
    <mergeCell ref="C9:G9"/>
    <mergeCell ref="D10:G10"/>
    <mergeCell ref="D14:G14"/>
    <mergeCell ref="A15:G15"/>
    <mergeCell ref="A16:G16"/>
    <mergeCell ref="A17:G17"/>
    <mergeCell ref="A3:A9"/>
    <mergeCell ref="A10:A14"/>
    <mergeCell ref="D11:G13"/>
  </mergeCells>
  <dataValidations count="5">
    <dataValidation allowBlank="1" showInputMessage="1" showErrorMessage="1" errorTitle="超额支出" error="校内教师讲课费和班主任费合计不高于（收入总额-间接成本费-管理费-直接成本费）*10%" sqref="C10"/>
    <dataValidation type="decimal" operator="lessThanOrEqual" allowBlank="1" showInputMessage="1" showErrorMessage="1" errorTitle="填报超额" error="校内教师讲课费和班主任费合计不高于（收入总额-间接成本费-管理费-直接成本费）*10%" sqref="C11">
      <formula1>(C6-C7-F7-C8)*0.1</formula1>
    </dataValidation>
    <dataValidation type="decimal" operator="lessThanOrEqual" allowBlank="1" showInputMessage="1" showErrorMessage="1" errorTitle="填报超额" error="校内教师讲课费和班主任费合计不高于（收入总额-间接成本费-管理费-直接成本费）*10%" sqref="C12">
      <formula1>(C6-C7-F7-C8)*0.1-C11</formula1>
    </dataValidation>
    <dataValidation type="decimal" operator="lessThanOrEqual" allowBlank="1" showInputMessage="1" showErrorMessage="1" errorTitle="团队激励费超限额" error="团队激励费不高于（收入总额-间接成本费-管理费-直接成本费）*50%" sqref="C13">
      <formula1>(C6-C7-F7-C8)*0.5</formula1>
    </dataValidation>
    <dataValidation type="decimal" operator="lessThanOrEqual" allowBlank="1" showInputMessage="1" showErrorMessage="1" errorTitle="超额支出" error="劳务费支出合计必须小于等于劳务费额度" sqref="C14">
      <formula1>C9</formula1>
    </dataValidation>
  </dataValidations>
  <pageMargins left="0.944444444444444" right="0.275" top="1.02361111111111" bottom="0.156944444444444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2026-04-30T02:58:51Z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39FE95D0082243BABBACE3B6198BBA3D_13</vt:lpwstr>
  </property>
</Properties>
</file>